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I100" i="1" l="1"/>
  <c r="H195" i="1"/>
  <c r="J24" i="1"/>
  <c r="H43" i="1"/>
  <c r="H196" i="1" s="1"/>
  <c r="H81" i="1"/>
  <c r="I43" i="1"/>
  <c r="I196" i="1" s="1"/>
  <c r="I81" i="1"/>
  <c r="G196" i="1"/>
  <c r="L196" i="1"/>
  <c r="F196" i="1"/>
  <c r="J196" i="1"/>
</calcChain>
</file>

<file path=xl/sharedStrings.xml><?xml version="1.0" encoding="utf-8"?>
<sst xmlns="http://schemas.openxmlformats.org/spreadsheetml/2006/main" count="225" uniqueCount="62">
  <si>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</si>
  <si>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</si>
  <si>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</si>
  <si>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</si>
  <si>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</si>
  <si>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</si>
  <si>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</si>
  <si>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</si>
  <si>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</si>
  <si>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</si>
  <si>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</si>
  <si>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</si>
  <si>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</si>
  <si>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</si>
  <si>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</si>
  <si>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</si>
  <si>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</si>
  <si>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</si>
  <si>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</si>
  <si>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</si>
  <si>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</si>
  <si>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</si>
  <si>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</si>
  <si>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</si>
  <si>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</si>
  <si>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</si>
  <si>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</si>
  <si>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</si>
  <si>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</si>
  <si>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</si>
  <si>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</si>
  <si>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</si>
  <si>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</si>
  <si>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</si>
  <si>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</si>
  <si>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</si>
  <si>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</si>
  <si>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</si>
  <si>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</si>
  <si>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</si>
  <si>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</si>
  <si>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</si>
  <si>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</si>
  <si>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</si>
  <si>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</si>
  <si>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Суп перловый</t>
  </si>
  <si>
    <t>Плов с говядиной</t>
  </si>
  <si>
    <t>Помидоры свежие</t>
  </si>
  <si>
    <t>Борщ</t>
  </si>
  <si>
    <t>Фрикаделька из кур</t>
  </si>
  <si>
    <t>Каша перловая рассыпчатая</t>
  </si>
  <si>
    <t>Суп с изделиями макаронными</t>
  </si>
  <si>
    <t>Каша гречневая рассыпчатая</t>
  </si>
  <si>
    <t>Кисель</t>
  </si>
  <si>
    <t>Яблоки</t>
  </si>
  <si>
    <t>Суп гороховый</t>
  </si>
  <si>
    <t>Жаркое по домашнему</t>
  </si>
  <si>
    <t>Компот  из смеси сухофруктов</t>
  </si>
  <si>
    <t>Яблоко</t>
  </si>
  <si>
    <t>Среднее значение за период:</t>
  </si>
  <si>
    <t>МКОУ "Фийская СОШ"</t>
  </si>
  <si>
    <t>Курбанов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</si>
</sst>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9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9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workbookViewId="0">
      <pane xSplit="4" ySplit="5" topLeftCell="E174" activePane="bottomRight" state="frozen"/>
      <selection pane="topRight" activeCell="E1" sqref="E1"/>
      <selection pane="bottomLeft" activeCell="A27" sqref="A27"/>
      <selection pane="bottomRight" activeCell="Q32" sqref="Q30:Q32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2.75" customHeight="1" x14ac:dyDescent="0.3">
      <c r="A1" s="2" t="s">
        <v>0</v>
      </c>
      <c r="C1" s="59" t="s">
        <v>60</v>
      </c>
      <c r="D1" s="59"/>
      <c r="E1" s="59"/>
      <c r="F1" s="3" t="s">
        <v>1</v>
      </c>
      <c r="G1" s="1" t="s">
        <v>2</v>
      </c>
      <c r="H1" s="60" t="s">
        <v>3</v>
      </c>
      <c r="I1" s="60"/>
      <c r="J1" s="60"/>
      <c r="K1" s="60"/>
    </row>
    <row r="2" spans="1:12" ht="17.399999999999999" customHeight="1" x14ac:dyDescent="0.3">
      <c r="A2" s="4" t="s">
        <v>4</v>
      </c>
      <c r="C2" s="1"/>
      <c r="G2" s="1" t="s">
        <v>5</v>
      </c>
      <c r="H2" s="60" t="s">
        <v>61</v>
      </c>
      <c r="I2" s="60"/>
      <c r="J2" s="60"/>
      <c r="K2" s="60"/>
    </row>
    <row r="3" spans="1:12" s="1" customFormat="1" ht="17.25" customHeight="1" x14ac:dyDescent="0.25">
      <c r="A3" s="5" t="s">
        <v>6</v>
      </c>
      <c r="D3" s="6"/>
      <c r="E3" s="7" t="s">
        <v>7</v>
      </c>
      <c r="G3" s="1" t="s">
        <v>8</v>
      </c>
      <c r="H3" s="8"/>
      <c r="I3" s="8"/>
      <c r="J3" s="9">
        <v>2025</v>
      </c>
      <c r="K3" s="10"/>
    </row>
    <row r="4" spans="1:12" s="1" customFormat="1" ht="13.2" x14ac:dyDescent="0.25">
      <c r="D4" s="5"/>
      <c r="H4" s="11" t="s">
        <v>9</v>
      </c>
      <c r="I4" s="11" t="s">
        <v>10</v>
      </c>
      <c r="J4" s="11" t="s">
        <v>11</v>
      </c>
    </row>
    <row r="5" spans="1:12" ht="30.6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3">
      <c r="A6" s="16">
        <v>1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26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29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3">
      <c r="A14" s="38">
        <f>A6</f>
        <v>1</v>
      </c>
      <c r="B14" s="39">
        <f>B6</f>
        <v>1</v>
      </c>
      <c r="C14" s="40" t="s">
        <v>30</v>
      </c>
      <c r="D14" s="30" t="s">
        <v>31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32</v>
      </c>
      <c r="E15" s="41" t="s">
        <v>33</v>
      </c>
      <c r="F15" s="42">
        <v>250</v>
      </c>
      <c r="G15" s="42">
        <v>5</v>
      </c>
      <c r="H15" s="42">
        <v>7</v>
      </c>
      <c r="I15" s="43">
        <v>12</v>
      </c>
      <c r="J15" s="42">
        <v>140</v>
      </c>
      <c r="K15" s="26">
        <v>78</v>
      </c>
      <c r="L15" s="41"/>
    </row>
    <row r="16" spans="1:12" x14ac:dyDescent="0.3">
      <c r="A16" s="23"/>
      <c r="B16" s="24"/>
      <c r="C16" s="25"/>
      <c r="D16" s="30" t="s">
        <v>34</v>
      </c>
      <c r="E16" s="41" t="s">
        <v>35</v>
      </c>
      <c r="F16" s="42">
        <v>90</v>
      </c>
      <c r="G16" s="42">
        <v>14</v>
      </c>
      <c r="H16" s="42">
        <v>17</v>
      </c>
      <c r="I16" s="43">
        <v>7</v>
      </c>
      <c r="J16" s="42">
        <v>168</v>
      </c>
      <c r="K16" s="26">
        <v>198</v>
      </c>
      <c r="L16" s="41"/>
    </row>
    <row r="17" spans="1:12" x14ac:dyDescent="0.3">
      <c r="A17" s="23"/>
      <c r="B17" s="24"/>
      <c r="C17" s="25"/>
      <c r="D17" s="30" t="s">
        <v>36</v>
      </c>
      <c r="E17" s="41" t="s">
        <v>37</v>
      </c>
      <c r="F17" s="42">
        <v>150</v>
      </c>
      <c r="G17" s="42">
        <v>5</v>
      </c>
      <c r="H17" s="42">
        <v>9</v>
      </c>
      <c r="I17" s="43">
        <v>30</v>
      </c>
      <c r="J17" s="42">
        <v>213</v>
      </c>
      <c r="K17" s="26">
        <v>137</v>
      </c>
      <c r="L17" s="41"/>
    </row>
    <row r="18" spans="1:12" x14ac:dyDescent="0.3">
      <c r="A18" s="23"/>
      <c r="B18" s="24"/>
      <c r="C18" s="25"/>
      <c r="D18" s="30" t="s">
        <v>38</v>
      </c>
      <c r="E18" s="41" t="s">
        <v>39</v>
      </c>
      <c r="F18" s="42">
        <v>200</v>
      </c>
      <c r="G18" s="42">
        <v>1</v>
      </c>
      <c r="H18" s="42"/>
      <c r="I18" s="43">
        <v>31</v>
      </c>
      <c r="J18" s="42">
        <v>130</v>
      </c>
      <c r="K18" s="26">
        <v>241</v>
      </c>
      <c r="L18" s="41"/>
    </row>
    <row r="19" spans="1:12" x14ac:dyDescent="0.3">
      <c r="A19" s="23"/>
      <c r="B19" s="24"/>
      <c r="C19" s="25"/>
      <c r="D19" s="30" t="s">
        <v>40</v>
      </c>
      <c r="E19" s="41" t="s">
        <v>41</v>
      </c>
      <c r="F19" s="42">
        <v>50</v>
      </c>
      <c r="G19" s="42">
        <v>4</v>
      </c>
      <c r="H19" s="42">
        <v>1</v>
      </c>
      <c r="I19" s="43">
        <v>24</v>
      </c>
      <c r="J19" s="42">
        <v>133</v>
      </c>
      <c r="K19" s="26"/>
      <c r="L19" s="41"/>
    </row>
    <row r="20" spans="1:12" x14ac:dyDescent="0.3">
      <c r="A20" s="23"/>
      <c r="B20" s="24"/>
      <c r="C20" s="25"/>
      <c r="D20" s="30" t="s">
        <v>42</v>
      </c>
      <c r="E20" s="44" t="s">
        <v>43</v>
      </c>
      <c r="F20" s="45">
        <v>20</v>
      </c>
      <c r="G20" s="45">
        <v>1</v>
      </c>
      <c r="H20" s="42"/>
      <c r="I20" s="46">
        <v>7</v>
      </c>
      <c r="J20" s="45">
        <v>52</v>
      </c>
      <c r="K20" s="26"/>
      <c r="L20" s="44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29</v>
      </c>
      <c r="E23" s="35"/>
      <c r="F23" s="36">
        <f>SUM(F14:F22)</f>
        <v>760</v>
      </c>
      <c r="G23" s="36">
        <f>SUM(G14:G22)</f>
        <v>30</v>
      </c>
      <c r="H23" s="36">
        <f>SUM(H14:H22)</f>
        <v>34</v>
      </c>
      <c r="I23" s="36">
        <f>SUM(I14:I22)</f>
        <v>111</v>
      </c>
      <c r="J23" s="36">
        <f>SUM(J14:J22)</f>
        <v>836</v>
      </c>
      <c r="K23" s="37"/>
      <c r="L23" s="36">
        <f>SUM(L14:L22)</f>
        <v>0</v>
      </c>
    </row>
    <row r="24" spans="1:12" ht="15" customHeight="1" x14ac:dyDescent="0.3">
      <c r="A24" s="47">
        <f>A6</f>
        <v>1</v>
      </c>
      <c r="B24" s="48">
        <f>B6</f>
        <v>1</v>
      </c>
      <c r="C24" s="61" t="s">
        <v>44</v>
      </c>
      <c r="D24" s="61"/>
      <c r="E24" s="49"/>
      <c r="F24" s="50">
        <f>F13+F23</f>
        <v>760</v>
      </c>
      <c r="G24" s="50">
        <f>G13+G23</f>
        <v>30</v>
      </c>
      <c r="H24" s="50">
        <f>H13+H23</f>
        <v>34</v>
      </c>
      <c r="I24" s="50">
        <f>I13+I23</f>
        <v>111</v>
      </c>
      <c r="J24" s="50">
        <f>J13+J23</f>
        <v>836</v>
      </c>
      <c r="K24" s="50"/>
      <c r="L24" s="50">
        <f>L13+L23</f>
        <v>0</v>
      </c>
    </row>
    <row r="25" spans="1:12" x14ac:dyDescent="0.3">
      <c r="A25" s="51">
        <v>1</v>
      </c>
      <c r="B25" s="24">
        <v>2</v>
      </c>
      <c r="C25" s="18" t="s">
        <v>24</v>
      </c>
      <c r="D25" s="19" t="s">
        <v>25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">
      <c r="A26" s="51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">
      <c r="A27" s="51"/>
      <c r="B27" s="24"/>
      <c r="C27" s="25"/>
      <c r="D27" s="30" t="s">
        <v>26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">
      <c r="A28" s="51"/>
      <c r="B28" s="24"/>
      <c r="C28" s="25"/>
      <c r="D28" s="30" t="s">
        <v>27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">
      <c r="A29" s="51"/>
      <c r="B29" s="24"/>
      <c r="C29" s="25"/>
      <c r="D29" s="30" t="s">
        <v>28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51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51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52"/>
      <c r="B32" s="32"/>
      <c r="C32" s="33"/>
      <c r="D32" s="34" t="s">
        <v>29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">
      <c r="A33" s="39">
        <f>A25</f>
        <v>1</v>
      </c>
      <c r="B33" s="39">
        <f>B25</f>
        <v>2</v>
      </c>
      <c r="C33" s="40" t="s">
        <v>30</v>
      </c>
      <c r="D33" s="30" t="s">
        <v>31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51"/>
      <c r="B34" s="24"/>
      <c r="C34" s="25"/>
      <c r="D34" s="30" t="s">
        <v>32</v>
      </c>
      <c r="E34" s="41" t="s">
        <v>45</v>
      </c>
      <c r="F34" s="42">
        <v>250</v>
      </c>
      <c r="G34" s="42">
        <v>2</v>
      </c>
      <c r="H34" s="42">
        <v>5</v>
      </c>
      <c r="I34" s="43">
        <v>10</v>
      </c>
      <c r="J34" s="42">
        <v>121</v>
      </c>
      <c r="K34" s="26">
        <v>75</v>
      </c>
      <c r="L34" s="28"/>
    </row>
    <row r="35" spans="1:12" x14ac:dyDescent="0.3">
      <c r="A35" s="51"/>
      <c r="B35" s="24"/>
      <c r="C35" s="25"/>
      <c r="D35" s="30" t="s">
        <v>34</v>
      </c>
      <c r="E35" s="41" t="s">
        <v>46</v>
      </c>
      <c r="F35" s="42">
        <v>150</v>
      </c>
      <c r="G35" s="42">
        <v>18</v>
      </c>
      <c r="H35" s="42">
        <v>18</v>
      </c>
      <c r="I35" s="43">
        <v>24</v>
      </c>
      <c r="J35" s="42">
        <v>377</v>
      </c>
      <c r="K35" s="26">
        <v>179</v>
      </c>
      <c r="L35" s="28"/>
    </row>
    <row r="36" spans="1:12" x14ac:dyDescent="0.3">
      <c r="A36" s="51"/>
      <c r="B36" s="24"/>
      <c r="C36" s="25"/>
      <c r="D36" s="30" t="s">
        <v>36</v>
      </c>
      <c r="E36" s="41" t="s">
        <v>47</v>
      </c>
      <c r="F36" s="42">
        <v>40</v>
      </c>
      <c r="G36" s="42"/>
      <c r="H36" s="42"/>
      <c r="I36" s="43">
        <v>2</v>
      </c>
      <c r="J36" s="42">
        <v>10</v>
      </c>
      <c r="K36" s="26">
        <v>54</v>
      </c>
      <c r="L36" s="28"/>
    </row>
    <row r="37" spans="1:12" x14ac:dyDescent="0.3">
      <c r="A37" s="51"/>
      <c r="B37" s="24"/>
      <c r="C37" s="25"/>
      <c r="D37" s="30" t="s">
        <v>38</v>
      </c>
      <c r="E37" s="41" t="s">
        <v>39</v>
      </c>
      <c r="F37" s="42">
        <v>200</v>
      </c>
      <c r="G37" s="42">
        <v>1</v>
      </c>
      <c r="H37" s="42"/>
      <c r="I37" s="43">
        <v>31</v>
      </c>
      <c r="J37" s="42">
        <v>130</v>
      </c>
      <c r="K37" s="26">
        <v>241</v>
      </c>
      <c r="L37" s="28"/>
    </row>
    <row r="38" spans="1:12" x14ac:dyDescent="0.3">
      <c r="A38" s="51"/>
      <c r="B38" s="24"/>
      <c r="C38" s="25"/>
      <c r="D38" s="30" t="s">
        <v>40</v>
      </c>
      <c r="E38" s="41" t="s">
        <v>41</v>
      </c>
      <c r="F38" s="42">
        <v>50</v>
      </c>
      <c r="G38" s="42">
        <v>4</v>
      </c>
      <c r="H38" s="42">
        <v>1</v>
      </c>
      <c r="I38" s="43">
        <v>24</v>
      </c>
      <c r="J38" s="42">
        <v>133</v>
      </c>
      <c r="K38" s="26"/>
      <c r="L38" s="28"/>
    </row>
    <row r="39" spans="1:12" x14ac:dyDescent="0.3">
      <c r="A39" s="51"/>
      <c r="B39" s="24"/>
      <c r="C39" s="25"/>
      <c r="D39" s="30" t="s">
        <v>42</v>
      </c>
      <c r="E39" s="41" t="s">
        <v>43</v>
      </c>
      <c r="F39" s="42">
        <v>20</v>
      </c>
      <c r="G39" s="42">
        <v>1</v>
      </c>
      <c r="H39" s="42"/>
      <c r="I39" s="43">
        <v>7</v>
      </c>
      <c r="J39" s="42">
        <v>52</v>
      </c>
      <c r="K39" s="26"/>
      <c r="L39" s="28"/>
    </row>
    <row r="40" spans="1:12" x14ac:dyDescent="0.3">
      <c r="A40" s="51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51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52"/>
      <c r="B42" s="32"/>
      <c r="C42" s="33"/>
      <c r="D42" s="34" t="s">
        <v>29</v>
      </c>
      <c r="E42" s="35"/>
      <c r="F42" s="36">
        <f>SUM(F33:F41)</f>
        <v>710</v>
      </c>
      <c r="G42" s="36">
        <f>SUM(G33:G41)</f>
        <v>26</v>
      </c>
      <c r="H42" s="36">
        <f>SUM(H33:H41)</f>
        <v>24</v>
      </c>
      <c r="I42" s="36">
        <f>SUM(I33:I41)</f>
        <v>98</v>
      </c>
      <c r="J42" s="36">
        <f>SUM(J33:J41)</f>
        <v>823</v>
      </c>
      <c r="K42" s="37"/>
      <c r="L42" s="36">
        <f>SUM(L33:L41)</f>
        <v>0</v>
      </c>
    </row>
    <row r="43" spans="1:12" ht="15.75" customHeight="1" x14ac:dyDescent="0.3">
      <c r="A43" s="53">
        <f>A25</f>
        <v>1</v>
      </c>
      <c r="B43" s="53">
        <f>B25</f>
        <v>2</v>
      </c>
      <c r="C43" s="61" t="s">
        <v>44</v>
      </c>
      <c r="D43" s="61"/>
      <c r="E43" s="49"/>
      <c r="F43" s="50">
        <f>F32+F42</f>
        <v>710</v>
      </c>
      <c r="G43" s="50">
        <f>G32+G42</f>
        <v>26</v>
      </c>
      <c r="H43" s="50">
        <f>H32+H42</f>
        <v>24</v>
      </c>
      <c r="I43" s="50">
        <f>I32+I42</f>
        <v>98</v>
      </c>
      <c r="J43" s="50">
        <f>J32+J42</f>
        <v>823</v>
      </c>
      <c r="K43" s="50"/>
      <c r="L43" s="50">
        <f>L32+L42</f>
        <v>0</v>
      </c>
    </row>
    <row r="44" spans="1:12" x14ac:dyDescent="0.3">
      <c r="A44" s="16">
        <v>1</v>
      </c>
      <c r="B44" s="17">
        <v>3</v>
      </c>
      <c r="C44" s="18" t="s">
        <v>24</v>
      </c>
      <c r="D44" s="19" t="s">
        <v>25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">
      <c r="A46" s="23"/>
      <c r="B46" s="24"/>
      <c r="C46" s="25"/>
      <c r="D46" s="30" t="s">
        <v>26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">
      <c r="A47" s="23"/>
      <c r="B47" s="24"/>
      <c r="C47" s="25"/>
      <c r="D47" s="30" t="s">
        <v>27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">
      <c r="A48" s="23"/>
      <c r="B48" s="24"/>
      <c r="C48" s="25"/>
      <c r="D48" s="30" t="s">
        <v>28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31"/>
      <c r="B51" s="32"/>
      <c r="C51" s="33"/>
      <c r="D51" s="34" t="s">
        <v>29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">
      <c r="A52" s="38">
        <f>A44</f>
        <v>1</v>
      </c>
      <c r="B52" s="39">
        <f>B44</f>
        <v>3</v>
      </c>
      <c r="C52" s="40" t="s">
        <v>30</v>
      </c>
      <c r="D52" s="30" t="s">
        <v>31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32</v>
      </c>
      <c r="E53" s="41" t="s">
        <v>48</v>
      </c>
      <c r="F53" s="42">
        <v>250</v>
      </c>
      <c r="G53" s="42">
        <v>3</v>
      </c>
      <c r="H53" s="42">
        <v>5</v>
      </c>
      <c r="I53" s="43">
        <v>8</v>
      </c>
      <c r="J53" s="42">
        <v>94</v>
      </c>
      <c r="K53" s="26">
        <v>62</v>
      </c>
      <c r="L53" s="28"/>
    </row>
    <row r="54" spans="1:12" x14ac:dyDescent="0.3">
      <c r="A54" s="23"/>
      <c r="B54" s="24"/>
      <c r="C54" s="25"/>
      <c r="D54" s="30" t="s">
        <v>34</v>
      </c>
      <c r="E54" s="41" t="s">
        <v>49</v>
      </c>
      <c r="F54" s="42">
        <v>90</v>
      </c>
      <c r="G54" s="42">
        <v>15</v>
      </c>
      <c r="H54" s="42">
        <v>8</v>
      </c>
      <c r="I54" s="43">
        <v>7</v>
      </c>
      <c r="J54" s="42">
        <v>160</v>
      </c>
      <c r="K54" s="26">
        <v>200</v>
      </c>
      <c r="L54" s="28"/>
    </row>
    <row r="55" spans="1:12" x14ac:dyDescent="0.3">
      <c r="A55" s="23"/>
      <c r="B55" s="24"/>
      <c r="C55" s="25"/>
      <c r="D55" s="30" t="s">
        <v>36</v>
      </c>
      <c r="E55" s="41" t="s">
        <v>50</v>
      </c>
      <c r="F55" s="42">
        <v>150</v>
      </c>
      <c r="G55" s="42">
        <v>3</v>
      </c>
      <c r="H55" s="42">
        <v>2</v>
      </c>
      <c r="I55" s="43">
        <v>20</v>
      </c>
      <c r="J55" s="42">
        <v>118</v>
      </c>
      <c r="K55" s="26">
        <v>114</v>
      </c>
      <c r="L55" s="28"/>
    </row>
    <row r="56" spans="1:12" x14ac:dyDescent="0.3">
      <c r="A56" s="23"/>
      <c r="B56" s="24"/>
      <c r="C56" s="25"/>
      <c r="D56" s="30" t="s">
        <v>38</v>
      </c>
      <c r="E56" s="41" t="s">
        <v>39</v>
      </c>
      <c r="F56" s="42">
        <v>200</v>
      </c>
      <c r="G56" s="42">
        <v>1</v>
      </c>
      <c r="H56" s="42"/>
      <c r="I56" s="43">
        <v>31</v>
      </c>
      <c r="J56" s="42">
        <v>130</v>
      </c>
      <c r="K56" s="26">
        <v>241</v>
      </c>
      <c r="L56" s="28"/>
    </row>
    <row r="57" spans="1:12" x14ac:dyDescent="0.3">
      <c r="A57" s="23"/>
      <c r="B57" s="24"/>
      <c r="C57" s="25"/>
      <c r="D57" s="30" t="s">
        <v>40</v>
      </c>
      <c r="E57" s="41" t="s">
        <v>41</v>
      </c>
      <c r="F57" s="42">
        <v>50</v>
      </c>
      <c r="G57" s="42">
        <v>4</v>
      </c>
      <c r="H57" s="42">
        <v>1</v>
      </c>
      <c r="I57" s="43">
        <v>24</v>
      </c>
      <c r="J57" s="42">
        <v>133</v>
      </c>
      <c r="K57" s="26"/>
      <c r="L57" s="28"/>
    </row>
    <row r="58" spans="1:12" x14ac:dyDescent="0.3">
      <c r="A58" s="23"/>
      <c r="B58" s="24"/>
      <c r="C58" s="25"/>
      <c r="D58" s="30" t="s">
        <v>42</v>
      </c>
      <c r="E58" s="41" t="s">
        <v>43</v>
      </c>
      <c r="F58" s="42">
        <v>20</v>
      </c>
      <c r="G58" s="42">
        <v>1</v>
      </c>
      <c r="H58" s="42"/>
      <c r="I58" s="43">
        <v>7</v>
      </c>
      <c r="J58" s="42">
        <v>52</v>
      </c>
      <c r="K58" s="26"/>
      <c r="L58" s="28"/>
    </row>
    <row r="59" spans="1:12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29</v>
      </c>
      <c r="E61" s="35"/>
      <c r="F61" s="36">
        <f>SUM(F52:F60)</f>
        <v>760</v>
      </c>
      <c r="G61" s="36">
        <f>SUM(G52:G60)</f>
        <v>27</v>
      </c>
      <c r="H61" s="36">
        <f>SUM(H52:H60)</f>
        <v>16</v>
      </c>
      <c r="I61" s="36">
        <f>SUM(I52:I60)</f>
        <v>97</v>
      </c>
      <c r="J61" s="36">
        <f>SUM(J52:J60)</f>
        <v>687</v>
      </c>
      <c r="K61" s="37"/>
      <c r="L61" s="36">
        <f>SUM(L52:L60)</f>
        <v>0</v>
      </c>
    </row>
    <row r="62" spans="1:12" ht="15.75" customHeight="1" x14ac:dyDescent="0.3">
      <c r="A62" s="47">
        <f>A44</f>
        <v>1</v>
      </c>
      <c r="B62" s="48">
        <f>B44</f>
        <v>3</v>
      </c>
      <c r="C62" s="61" t="s">
        <v>44</v>
      </c>
      <c r="D62" s="61"/>
      <c r="E62" s="49"/>
      <c r="F62" s="50">
        <f>F51+F61</f>
        <v>760</v>
      </c>
      <c r="G62" s="50">
        <f>G51+G61</f>
        <v>27</v>
      </c>
      <c r="H62" s="50">
        <f>H51+H61</f>
        <v>16</v>
      </c>
      <c r="I62" s="50">
        <f>I51+I61</f>
        <v>97</v>
      </c>
      <c r="J62" s="50">
        <f>J51+J61</f>
        <v>687</v>
      </c>
      <c r="K62" s="50"/>
      <c r="L62" s="50">
        <f>L51+L61</f>
        <v>0</v>
      </c>
    </row>
    <row r="63" spans="1:12" x14ac:dyDescent="0.3">
      <c r="A63" s="16">
        <v>1</v>
      </c>
      <c r="B63" s="17">
        <v>4</v>
      </c>
      <c r="C63" s="18" t="s">
        <v>24</v>
      </c>
      <c r="D63" s="19" t="s">
        <v>25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23"/>
      <c r="B65" s="24"/>
      <c r="C65" s="25"/>
      <c r="D65" s="30" t="s">
        <v>26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30" t="s">
        <v>27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0" t="s">
        <v>28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1"/>
      <c r="B70" s="32"/>
      <c r="C70" s="33"/>
      <c r="D70" s="34" t="s">
        <v>29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">
      <c r="A71" s="38">
        <f>A63</f>
        <v>1</v>
      </c>
      <c r="B71" s="39">
        <f>B63</f>
        <v>4</v>
      </c>
      <c r="C71" s="40" t="s">
        <v>30</v>
      </c>
      <c r="D71" s="30" t="s">
        <v>31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32</v>
      </c>
      <c r="E72" s="41" t="s">
        <v>45</v>
      </c>
      <c r="F72" s="42">
        <v>250</v>
      </c>
      <c r="G72" s="42">
        <v>2</v>
      </c>
      <c r="H72" s="42">
        <v>5</v>
      </c>
      <c r="I72" s="43">
        <v>10</v>
      </c>
      <c r="J72" s="42">
        <v>121</v>
      </c>
      <c r="K72" s="26">
        <v>75</v>
      </c>
      <c r="L72" s="28"/>
    </row>
    <row r="73" spans="1:12" x14ac:dyDescent="0.3">
      <c r="A73" s="23"/>
      <c r="B73" s="24"/>
      <c r="C73" s="25"/>
      <c r="D73" s="30" t="s">
        <v>34</v>
      </c>
      <c r="E73" s="41" t="s">
        <v>46</v>
      </c>
      <c r="F73" s="42">
        <v>150</v>
      </c>
      <c r="G73" s="42">
        <v>18</v>
      </c>
      <c r="H73" s="42">
        <v>18</v>
      </c>
      <c r="I73" s="43">
        <v>24</v>
      </c>
      <c r="J73" s="42">
        <v>377</v>
      </c>
      <c r="K73" s="26">
        <v>179</v>
      </c>
      <c r="L73" s="28"/>
    </row>
    <row r="74" spans="1:12" x14ac:dyDescent="0.3">
      <c r="A74" s="23"/>
      <c r="B74" s="24"/>
      <c r="C74" s="25"/>
      <c r="D74" s="30" t="s">
        <v>36</v>
      </c>
      <c r="E74" s="41" t="s">
        <v>47</v>
      </c>
      <c r="F74" s="42">
        <v>40</v>
      </c>
      <c r="G74" s="42"/>
      <c r="H74" s="42"/>
      <c r="I74" s="43">
        <v>2</v>
      </c>
      <c r="J74" s="42">
        <v>10</v>
      </c>
      <c r="K74" s="26">
        <v>54</v>
      </c>
      <c r="L74" s="28"/>
    </row>
    <row r="75" spans="1:12" x14ac:dyDescent="0.3">
      <c r="A75" s="23"/>
      <c r="B75" s="24"/>
      <c r="C75" s="25"/>
      <c r="D75" s="30" t="s">
        <v>38</v>
      </c>
      <c r="E75" s="41" t="s">
        <v>39</v>
      </c>
      <c r="F75" s="42">
        <v>200</v>
      </c>
      <c r="G75" s="42">
        <v>1</v>
      </c>
      <c r="H75" s="42"/>
      <c r="I75" s="43">
        <v>31</v>
      </c>
      <c r="J75" s="42">
        <v>130</v>
      </c>
      <c r="K75" s="26">
        <v>241</v>
      </c>
      <c r="L75" s="28"/>
    </row>
    <row r="76" spans="1:12" x14ac:dyDescent="0.3">
      <c r="A76" s="23"/>
      <c r="B76" s="24"/>
      <c r="C76" s="25"/>
      <c r="D76" s="30" t="s">
        <v>40</v>
      </c>
      <c r="E76" s="41" t="s">
        <v>41</v>
      </c>
      <c r="F76" s="42">
        <v>50</v>
      </c>
      <c r="G76" s="42">
        <v>4</v>
      </c>
      <c r="H76" s="42">
        <v>1</v>
      </c>
      <c r="I76" s="43">
        <v>24</v>
      </c>
      <c r="J76" s="42">
        <v>133</v>
      </c>
      <c r="K76" s="29"/>
      <c r="L76" s="28"/>
    </row>
    <row r="77" spans="1:12" x14ac:dyDescent="0.3">
      <c r="A77" s="23"/>
      <c r="B77" s="24"/>
      <c r="C77" s="25"/>
      <c r="D77" s="30" t="s">
        <v>42</v>
      </c>
      <c r="E77" s="41" t="s">
        <v>43</v>
      </c>
      <c r="F77" s="42">
        <v>20</v>
      </c>
      <c r="G77" s="42">
        <v>1</v>
      </c>
      <c r="H77" s="42"/>
      <c r="I77" s="43">
        <v>7</v>
      </c>
      <c r="J77" s="42">
        <v>52</v>
      </c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29</v>
      </c>
      <c r="E80" s="35"/>
      <c r="F80" s="36">
        <f>SUM(F71:F79)</f>
        <v>710</v>
      </c>
      <c r="G80" s="36">
        <f>SUM(G71:G79)</f>
        <v>26</v>
      </c>
      <c r="H80" s="36">
        <f>SUM(H71:H79)</f>
        <v>24</v>
      </c>
      <c r="I80" s="36">
        <f>SUM(I71:I79)</f>
        <v>98</v>
      </c>
      <c r="J80" s="36">
        <f>SUM(J71:J79)</f>
        <v>823</v>
      </c>
      <c r="K80" s="37"/>
      <c r="L80" s="36">
        <f>SUM(L71:L79)</f>
        <v>0</v>
      </c>
    </row>
    <row r="81" spans="1:12" ht="15.75" customHeight="1" x14ac:dyDescent="0.3">
      <c r="A81" s="47">
        <f>A63</f>
        <v>1</v>
      </c>
      <c r="B81" s="48">
        <f>B63</f>
        <v>4</v>
      </c>
      <c r="C81" s="61" t="s">
        <v>44</v>
      </c>
      <c r="D81" s="61"/>
      <c r="E81" s="49"/>
      <c r="F81" s="50">
        <f>F70+F80</f>
        <v>710</v>
      </c>
      <c r="G81" s="50">
        <f>G70+G80</f>
        <v>26</v>
      </c>
      <c r="H81" s="50">
        <f>H70+H80</f>
        <v>24</v>
      </c>
      <c r="I81" s="50">
        <f>I70+I80</f>
        <v>98</v>
      </c>
      <c r="J81" s="50">
        <f>J70+J80</f>
        <v>823</v>
      </c>
      <c r="K81" s="50"/>
      <c r="L81" s="50">
        <f>L70+L80</f>
        <v>0</v>
      </c>
    </row>
    <row r="82" spans="1:12" x14ac:dyDescent="0.3">
      <c r="A82" s="16">
        <v>1</v>
      </c>
      <c r="B82" s="17">
        <v>5</v>
      </c>
      <c r="C82" s="18" t="s">
        <v>24</v>
      </c>
      <c r="D82" s="19" t="s">
        <v>25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23"/>
      <c r="B84" s="24"/>
      <c r="C84" s="25"/>
      <c r="D84" s="30" t="s">
        <v>26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0" t="s">
        <v>28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1"/>
      <c r="B89" s="32"/>
      <c r="C89" s="33"/>
      <c r="D89" s="34" t="s">
        <v>29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">
      <c r="A90" s="38">
        <f>A82</f>
        <v>1</v>
      </c>
      <c r="B90" s="39">
        <f>B82</f>
        <v>5</v>
      </c>
      <c r="C90" s="40" t="s">
        <v>30</v>
      </c>
      <c r="D90" s="30" t="s">
        <v>31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32</v>
      </c>
      <c r="E91" s="41" t="s">
        <v>51</v>
      </c>
      <c r="F91" s="42">
        <v>250</v>
      </c>
      <c r="G91" s="42">
        <v>3</v>
      </c>
      <c r="H91" s="42">
        <v>3</v>
      </c>
      <c r="I91" s="43">
        <v>23</v>
      </c>
      <c r="J91" s="42">
        <v>122</v>
      </c>
      <c r="K91" s="26">
        <v>85</v>
      </c>
      <c r="L91" s="28"/>
    </row>
    <row r="92" spans="1:12" x14ac:dyDescent="0.3">
      <c r="A92" s="23"/>
      <c r="B92" s="24"/>
      <c r="C92" s="25"/>
      <c r="D92" s="30" t="s">
        <v>34</v>
      </c>
      <c r="E92" s="41" t="s">
        <v>35</v>
      </c>
      <c r="F92" s="42">
        <v>90</v>
      </c>
      <c r="G92" s="42">
        <v>14</v>
      </c>
      <c r="H92" s="42">
        <v>17</v>
      </c>
      <c r="I92" s="43">
        <v>7</v>
      </c>
      <c r="J92" s="42">
        <v>168</v>
      </c>
      <c r="K92" s="26">
        <v>198</v>
      </c>
      <c r="L92" s="28"/>
    </row>
    <row r="93" spans="1:12" x14ac:dyDescent="0.3">
      <c r="A93" s="23"/>
      <c r="B93" s="24"/>
      <c r="C93" s="25"/>
      <c r="D93" s="30" t="s">
        <v>36</v>
      </c>
      <c r="E93" s="41" t="s">
        <v>52</v>
      </c>
      <c r="F93" s="42">
        <v>150</v>
      </c>
      <c r="G93" s="42">
        <v>9</v>
      </c>
      <c r="H93" s="42">
        <v>6</v>
      </c>
      <c r="I93" s="43">
        <v>39</v>
      </c>
      <c r="J93" s="42">
        <v>243</v>
      </c>
      <c r="K93" s="26">
        <v>114</v>
      </c>
      <c r="L93" s="28"/>
    </row>
    <row r="94" spans="1:12" x14ac:dyDescent="0.3">
      <c r="A94" s="23"/>
      <c r="B94" s="24"/>
      <c r="C94" s="25"/>
      <c r="D94" s="30" t="s">
        <v>38</v>
      </c>
      <c r="E94" s="41" t="s">
        <v>53</v>
      </c>
      <c r="F94" s="42">
        <v>200</v>
      </c>
      <c r="G94" s="42"/>
      <c r="H94" s="42"/>
      <c r="I94" s="43">
        <v>24</v>
      </c>
      <c r="J94" s="42">
        <v>242</v>
      </c>
      <c r="K94" s="26">
        <v>242</v>
      </c>
      <c r="L94" s="28"/>
    </row>
    <row r="95" spans="1:12" x14ac:dyDescent="0.3">
      <c r="A95" s="23"/>
      <c r="B95" s="24"/>
      <c r="C95" s="25"/>
      <c r="D95" s="30" t="s">
        <v>40</v>
      </c>
      <c r="E95" s="41" t="s">
        <v>41</v>
      </c>
      <c r="F95" s="42">
        <v>50</v>
      </c>
      <c r="G95" s="42">
        <v>4</v>
      </c>
      <c r="H95" s="42">
        <v>1</v>
      </c>
      <c r="I95" s="43">
        <v>24</v>
      </c>
      <c r="J95" s="42">
        <v>133</v>
      </c>
      <c r="K95" s="26"/>
      <c r="L95" s="28"/>
    </row>
    <row r="96" spans="1:12" x14ac:dyDescent="0.3">
      <c r="A96" s="23"/>
      <c r="B96" s="24"/>
      <c r="C96" s="25"/>
      <c r="D96" s="30" t="s">
        <v>42</v>
      </c>
      <c r="E96" s="41" t="s">
        <v>43</v>
      </c>
      <c r="F96" s="42">
        <v>20</v>
      </c>
      <c r="G96" s="42">
        <v>1</v>
      </c>
      <c r="H96" s="42"/>
      <c r="I96" s="43">
        <v>7</v>
      </c>
      <c r="J96" s="42">
        <v>52</v>
      </c>
      <c r="K96" s="26"/>
      <c r="L96" s="28"/>
    </row>
    <row r="97" spans="1:12" x14ac:dyDescent="0.3">
      <c r="A97" s="23"/>
      <c r="B97" s="24"/>
      <c r="C97" s="25"/>
      <c r="D97" s="54" t="s">
        <v>28</v>
      </c>
      <c r="E97" s="44" t="s">
        <v>54</v>
      </c>
      <c r="F97" s="45">
        <v>100</v>
      </c>
      <c r="G97" s="45"/>
      <c r="H97" s="45"/>
      <c r="I97" s="46">
        <v>10</v>
      </c>
      <c r="J97" s="45">
        <v>231</v>
      </c>
      <c r="K97" s="55">
        <v>231</v>
      </c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29</v>
      </c>
      <c r="E99" s="35"/>
      <c r="F99" s="36">
        <f>SUM(F90:F98)</f>
        <v>860</v>
      </c>
      <c r="G99" s="36">
        <f>SUM(G90:G98)</f>
        <v>31</v>
      </c>
      <c r="H99" s="36">
        <f>SUM(H90:H98)</f>
        <v>27</v>
      </c>
      <c r="I99" s="36">
        <f>SUM(I90:I98)</f>
        <v>134</v>
      </c>
      <c r="J99" s="36">
        <f>SUM(J90:J98)</f>
        <v>1191</v>
      </c>
      <c r="K99" s="37"/>
      <c r="L99" s="36">
        <f>SUM(L90:L98)</f>
        <v>0</v>
      </c>
    </row>
    <row r="100" spans="1:12" ht="15.75" customHeight="1" x14ac:dyDescent="0.3">
      <c r="A100" s="47">
        <f>A82</f>
        <v>1</v>
      </c>
      <c r="B100" s="48">
        <f>B82</f>
        <v>5</v>
      </c>
      <c r="C100" s="61" t="s">
        <v>44</v>
      </c>
      <c r="D100" s="61"/>
      <c r="E100" s="49"/>
      <c r="F100" s="50">
        <f>F89+F99</f>
        <v>860</v>
      </c>
      <c r="G100" s="50">
        <f>G89+G99</f>
        <v>31</v>
      </c>
      <c r="H100" s="50">
        <f>H89+H99</f>
        <v>27</v>
      </c>
      <c r="I100" s="50">
        <f>I89+I99</f>
        <v>134</v>
      </c>
      <c r="J100" s="50">
        <f>J89+J99</f>
        <v>1191</v>
      </c>
      <c r="K100" s="50"/>
      <c r="L100" s="50">
        <f>L89+L99</f>
        <v>0</v>
      </c>
    </row>
    <row r="101" spans="1:12" x14ac:dyDescent="0.3">
      <c r="A101" s="16">
        <v>2</v>
      </c>
      <c r="B101" s="17">
        <v>1</v>
      </c>
      <c r="C101" s="18" t="s">
        <v>24</v>
      </c>
      <c r="D101" s="19" t="s">
        <v>25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26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0" t="s">
        <v>27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29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">
      <c r="A109" s="38">
        <f>A101</f>
        <v>2</v>
      </c>
      <c r="B109" s="39">
        <f>B101</f>
        <v>1</v>
      </c>
      <c r="C109" s="40" t="s">
        <v>30</v>
      </c>
      <c r="D109" s="30" t="s">
        <v>31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32</v>
      </c>
      <c r="E110" s="41" t="s">
        <v>55</v>
      </c>
      <c r="F110" s="42">
        <v>250</v>
      </c>
      <c r="G110" s="42">
        <v>5</v>
      </c>
      <c r="H110" s="42">
        <v>3</v>
      </c>
      <c r="I110" s="43">
        <v>22</v>
      </c>
      <c r="J110" s="42">
        <v>131</v>
      </c>
      <c r="K110" s="26">
        <v>76</v>
      </c>
      <c r="L110" s="28"/>
    </row>
    <row r="111" spans="1:12" x14ac:dyDescent="0.3">
      <c r="A111" s="23"/>
      <c r="B111" s="24"/>
      <c r="C111" s="25"/>
      <c r="D111" s="30" t="s">
        <v>34</v>
      </c>
      <c r="E111" s="41" t="s">
        <v>56</v>
      </c>
      <c r="F111" s="42">
        <v>170</v>
      </c>
      <c r="G111" s="42">
        <v>19</v>
      </c>
      <c r="H111" s="42">
        <v>19</v>
      </c>
      <c r="I111" s="43">
        <v>20</v>
      </c>
      <c r="J111" s="42">
        <v>330</v>
      </c>
      <c r="K111" s="26">
        <v>174</v>
      </c>
      <c r="L111" s="28"/>
    </row>
    <row r="112" spans="1:12" x14ac:dyDescent="0.3">
      <c r="A112" s="23"/>
      <c r="B112" s="24"/>
      <c r="C112" s="25"/>
      <c r="D112" s="30" t="s">
        <v>36</v>
      </c>
      <c r="E112" s="41" t="s">
        <v>57</v>
      </c>
      <c r="F112" s="42">
        <v>200</v>
      </c>
      <c r="G112" s="42">
        <v>1</v>
      </c>
      <c r="H112" s="42"/>
      <c r="I112" s="43">
        <v>31</v>
      </c>
      <c r="J112" s="42">
        <v>130</v>
      </c>
      <c r="K112" s="26">
        <v>241</v>
      </c>
      <c r="L112" s="28"/>
    </row>
    <row r="113" spans="1:12" x14ac:dyDescent="0.3">
      <c r="A113" s="23"/>
      <c r="B113" s="24"/>
      <c r="C113" s="25"/>
      <c r="D113" s="30" t="s">
        <v>38</v>
      </c>
      <c r="E113" s="41" t="s">
        <v>58</v>
      </c>
      <c r="F113" s="42">
        <v>100</v>
      </c>
      <c r="G113" s="42"/>
      <c r="H113" s="42"/>
      <c r="I113" s="43">
        <v>10</v>
      </c>
      <c r="J113" s="42">
        <v>47</v>
      </c>
      <c r="K113" s="26">
        <v>231</v>
      </c>
      <c r="L113" s="28"/>
    </row>
    <row r="114" spans="1:12" x14ac:dyDescent="0.3">
      <c r="A114" s="23"/>
      <c r="B114" s="24"/>
      <c r="C114" s="25"/>
      <c r="D114" s="30" t="s">
        <v>40</v>
      </c>
      <c r="E114" s="41" t="s">
        <v>41</v>
      </c>
      <c r="F114" s="42">
        <v>50</v>
      </c>
      <c r="G114" s="42">
        <v>4</v>
      </c>
      <c r="H114" s="42">
        <v>1</v>
      </c>
      <c r="I114" s="43">
        <v>24</v>
      </c>
      <c r="J114" s="42">
        <v>133</v>
      </c>
      <c r="K114" s="26"/>
      <c r="L114" s="28"/>
    </row>
    <row r="115" spans="1:12" x14ac:dyDescent="0.3">
      <c r="A115" s="23"/>
      <c r="B115" s="24"/>
      <c r="C115" s="25"/>
      <c r="D115" s="30" t="s">
        <v>42</v>
      </c>
      <c r="E115" s="41" t="s">
        <v>43</v>
      </c>
      <c r="F115" s="42">
        <v>20</v>
      </c>
      <c r="G115" s="42">
        <v>1</v>
      </c>
      <c r="H115" s="42"/>
      <c r="I115" s="43">
        <v>7</v>
      </c>
      <c r="J115" s="42">
        <v>52</v>
      </c>
      <c r="K115" s="26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29</v>
      </c>
      <c r="E118" s="35"/>
      <c r="F118" s="36">
        <f>SUM(F109:F117)</f>
        <v>790</v>
      </c>
      <c r="G118" s="36">
        <f>SUM(G109:G117)</f>
        <v>30</v>
      </c>
      <c r="H118" s="36">
        <f>SUM(H109:H117)</f>
        <v>23</v>
      </c>
      <c r="I118" s="36">
        <f>SUM(I109:I117)</f>
        <v>114</v>
      </c>
      <c r="J118" s="36">
        <f>SUM(J109:J117)</f>
        <v>823</v>
      </c>
      <c r="K118" s="37"/>
      <c r="L118" s="36">
        <f>SUM(L109:L117)</f>
        <v>0</v>
      </c>
    </row>
    <row r="119" spans="1:12" ht="15" customHeight="1" x14ac:dyDescent="0.3">
      <c r="A119" s="47">
        <f>A101</f>
        <v>2</v>
      </c>
      <c r="B119" s="48">
        <f>B101</f>
        <v>1</v>
      </c>
      <c r="C119" s="61" t="s">
        <v>44</v>
      </c>
      <c r="D119" s="61"/>
      <c r="E119" s="49"/>
      <c r="F119" s="50">
        <f>F108+F118</f>
        <v>790</v>
      </c>
      <c r="G119" s="50">
        <f>G108+G118</f>
        <v>30</v>
      </c>
      <c r="H119" s="50">
        <f>H108+H118</f>
        <v>23</v>
      </c>
      <c r="I119" s="50">
        <f>I108+I118</f>
        <v>114</v>
      </c>
      <c r="J119" s="50">
        <f>J108+J118</f>
        <v>823</v>
      </c>
      <c r="K119" s="50"/>
      <c r="L119" s="50">
        <f>L108+L118</f>
        <v>0</v>
      </c>
    </row>
    <row r="120" spans="1:12" x14ac:dyDescent="0.3">
      <c r="A120" s="51">
        <v>2</v>
      </c>
      <c r="B120" s="24">
        <v>2</v>
      </c>
      <c r="C120" s="18" t="s">
        <v>24</v>
      </c>
      <c r="D120" s="19" t="s">
        <v>25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">
      <c r="A121" s="51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51"/>
      <c r="B122" s="24"/>
      <c r="C122" s="25"/>
      <c r="D122" s="30" t="s">
        <v>26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51"/>
      <c r="B123" s="24"/>
      <c r="C123" s="25"/>
      <c r="D123" s="30" t="s">
        <v>27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51"/>
      <c r="B124" s="24"/>
      <c r="C124" s="25"/>
      <c r="D124" s="30" t="s">
        <v>28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51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51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52"/>
      <c r="B127" s="32"/>
      <c r="C127" s="33"/>
      <c r="D127" s="34" t="s">
        <v>29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">
      <c r="A128" s="39">
        <f>A120</f>
        <v>2</v>
      </c>
      <c r="B128" s="39">
        <f>B120</f>
        <v>2</v>
      </c>
      <c r="C128" s="40" t="s">
        <v>30</v>
      </c>
      <c r="D128" s="30" t="s">
        <v>31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51"/>
      <c r="B129" s="24"/>
      <c r="C129" s="25"/>
      <c r="D129" s="30" t="s">
        <v>32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51"/>
      <c r="B130" s="24"/>
      <c r="C130" s="25"/>
      <c r="D130" s="30" t="s">
        <v>34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51"/>
      <c r="B131" s="24"/>
      <c r="C131" s="25"/>
      <c r="D131" s="30" t="s">
        <v>36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51"/>
      <c r="B132" s="24"/>
      <c r="C132" s="25"/>
      <c r="D132" s="30" t="s">
        <v>38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51"/>
      <c r="B133" s="24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51"/>
      <c r="B134" s="24"/>
      <c r="C134" s="25"/>
      <c r="D134" s="30" t="s">
        <v>42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51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51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52"/>
      <c r="B137" s="32"/>
      <c r="C137" s="33"/>
      <c r="D137" s="34" t="s">
        <v>29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3">
      <c r="A138" s="53">
        <f>A120</f>
        <v>2</v>
      </c>
      <c r="B138" s="53">
        <f>B120</f>
        <v>2</v>
      </c>
      <c r="C138" s="61" t="s">
        <v>44</v>
      </c>
      <c r="D138" s="61"/>
      <c r="E138" s="49"/>
      <c r="F138" s="50">
        <f>F127+F137</f>
        <v>0</v>
      </c>
      <c r="G138" s="50">
        <f>G127+G137</f>
        <v>0</v>
      </c>
      <c r="H138" s="50">
        <f>H127+H137</f>
        <v>0</v>
      </c>
      <c r="I138" s="50">
        <f>I127+I137</f>
        <v>0</v>
      </c>
      <c r="J138" s="50">
        <f>J127+J137</f>
        <v>0</v>
      </c>
      <c r="K138" s="50"/>
      <c r="L138" s="50">
        <f>L127+L137</f>
        <v>0</v>
      </c>
    </row>
    <row r="139" spans="1:12" x14ac:dyDescent="0.3">
      <c r="A139" s="16">
        <v>2</v>
      </c>
      <c r="B139" s="17">
        <v>3</v>
      </c>
      <c r="C139" s="18" t="s">
        <v>24</v>
      </c>
      <c r="D139" s="19" t="s">
        <v>25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">
      <c r="A141" s="23"/>
      <c r="B141" s="24"/>
      <c r="C141" s="25"/>
      <c r="D141" s="30" t="s">
        <v>26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27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0" t="s">
        <v>28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31"/>
      <c r="B146" s="32"/>
      <c r="C146" s="33"/>
      <c r="D146" s="34" t="s">
        <v>29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">
      <c r="A147" s="38">
        <f>A139</f>
        <v>2</v>
      </c>
      <c r="B147" s="39">
        <f>B139</f>
        <v>3</v>
      </c>
      <c r="C147" s="40" t="s">
        <v>30</v>
      </c>
      <c r="D147" s="30" t="s">
        <v>31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32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34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30" t="s">
        <v>36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38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23"/>
      <c r="B152" s="24"/>
      <c r="C152" s="25"/>
      <c r="D152" s="30" t="s">
        <v>40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0" t="s">
        <v>42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29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3">
      <c r="A157" s="47">
        <f>A139</f>
        <v>2</v>
      </c>
      <c r="B157" s="48">
        <f>B139</f>
        <v>3</v>
      </c>
      <c r="C157" s="61" t="s">
        <v>44</v>
      </c>
      <c r="D157" s="61"/>
      <c r="E157" s="49"/>
      <c r="F157" s="50">
        <f>F146+F156</f>
        <v>0</v>
      </c>
      <c r="G157" s="50">
        <f>G146+G156</f>
        <v>0</v>
      </c>
      <c r="H157" s="50">
        <f>H146+H156</f>
        <v>0</v>
      </c>
      <c r="I157" s="50">
        <f>I146+I156</f>
        <v>0</v>
      </c>
      <c r="J157" s="50">
        <f>J146+J156</f>
        <v>0</v>
      </c>
      <c r="K157" s="50"/>
      <c r="L157" s="50">
        <f>L146+L156</f>
        <v>0</v>
      </c>
    </row>
    <row r="158" spans="1:12" x14ac:dyDescent="0.3">
      <c r="A158" s="16">
        <v>2</v>
      </c>
      <c r="B158" s="17">
        <v>4</v>
      </c>
      <c r="C158" s="18" t="s">
        <v>24</v>
      </c>
      <c r="D158" s="19" t="s">
        <v>25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">
      <c r="A160" s="23"/>
      <c r="B160" s="24"/>
      <c r="C160" s="25"/>
      <c r="D160" s="30" t="s">
        <v>26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23"/>
      <c r="B161" s="24"/>
      <c r="C161" s="25"/>
      <c r="D161" s="30" t="s">
        <v>27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30" t="s">
        <v>28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1"/>
      <c r="B165" s="32"/>
      <c r="C165" s="33"/>
      <c r="D165" s="34" t="s">
        <v>29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3">
      <c r="A166" s="38">
        <f>A158</f>
        <v>2</v>
      </c>
      <c r="B166" s="39">
        <f>B158</f>
        <v>4</v>
      </c>
      <c r="C166" s="40" t="s">
        <v>30</v>
      </c>
      <c r="D166" s="30" t="s">
        <v>31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32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34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30" t="s">
        <v>36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30" t="s">
        <v>38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23"/>
      <c r="B171" s="24"/>
      <c r="C171" s="25"/>
      <c r="D171" s="30" t="s">
        <v>40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42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29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3">
      <c r="A176" s="47">
        <f>A158</f>
        <v>2</v>
      </c>
      <c r="B176" s="48">
        <f>B158</f>
        <v>4</v>
      </c>
      <c r="C176" s="61" t="s">
        <v>44</v>
      </c>
      <c r="D176" s="61"/>
      <c r="E176" s="49"/>
      <c r="F176" s="50">
        <f>F165+F175</f>
        <v>0</v>
      </c>
      <c r="G176" s="50">
        <f>G165+G175</f>
        <v>0</v>
      </c>
      <c r="H176" s="50">
        <f>H165+H175</f>
        <v>0</v>
      </c>
      <c r="I176" s="50">
        <f>I165+I175</f>
        <v>0</v>
      </c>
      <c r="J176" s="50">
        <f>J165+J175</f>
        <v>0</v>
      </c>
      <c r="K176" s="50"/>
      <c r="L176" s="50">
        <f>L165+L175</f>
        <v>0</v>
      </c>
    </row>
    <row r="177" spans="1:12" x14ac:dyDescent="0.3">
      <c r="A177" s="16">
        <v>2</v>
      </c>
      <c r="B177" s="17">
        <v>5</v>
      </c>
      <c r="C177" s="18" t="s">
        <v>24</v>
      </c>
      <c r="D177" s="19" t="s">
        <v>25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30" t="s">
        <v>26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">
      <c r="A180" s="23"/>
      <c r="B180" s="24"/>
      <c r="C180" s="25"/>
      <c r="D180" s="30" t="s">
        <v>27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30" t="s">
        <v>28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29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">
      <c r="A185" s="38">
        <f>A177</f>
        <v>2</v>
      </c>
      <c r="B185" s="39">
        <f>B177</f>
        <v>5</v>
      </c>
      <c r="C185" s="40" t="s">
        <v>30</v>
      </c>
      <c r="D185" s="30" t="s">
        <v>31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32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34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30" t="s">
        <v>36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30" t="s">
        <v>38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23"/>
      <c r="B190" s="24"/>
      <c r="C190" s="25"/>
      <c r="D190" s="30" t="s">
        <v>40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0" t="s">
        <v>42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29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">
      <c r="A195" s="47">
        <f>A177</f>
        <v>2</v>
      </c>
      <c r="B195" s="48">
        <f>B177</f>
        <v>5</v>
      </c>
      <c r="C195" s="61" t="s">
        <v>44</v>
      </c>
      <c r="D195" s="61"/>
      <c r="E195" s="49"/>
      <c r="F195" s="50">
        <f>F184+F194</f>
        <v>0</v>
      </c>
      <c r="G195" s="50">
        <f>G184+G194</f>
        <v>0</v>
      </c>
      <c r="H195" s="50">
        <f>H184+H194</f>
        <v>0</v>
      </c>
      <c r="I195" s="50">
        <f>I184+I194</f>
        <v>0</v>
      </c>
      <c r="J195" s="50">
        <f>J184+J194</f>
        <v>0</v>
      </c>
      <c r="K195" s="50"/>
      <c r="L195" s="50">
        <f>L184+L194</f>
        <v>0</v>
      </c>
    </row>
    <row r="196" spans="1:12" ht="12.75" customHeight="1" x14ac:dyDescent="0.3">
      <c r="A196" s="56"/>
      <c r="B196" s="57"/>
      <c r="C196" s="62" t="s">
        <v>59</v>
      </c>
      <c r="D196" s="62"/>
      <c r="E196" s="62"/>
      <c r="F196" s="58">
        <f>(F24+F43+F62+F81+F100+F119+F138+F157+F176+F195)/(IF(F24=0,0,1)+IF(F43=0,0,1)+IF(F62=0,0,1)+IF(F81=0,0,1)+IF(F100=0,0,1)+IF(F119=0,0,1)+IF(F138=0,0,1)+IF(F157=0,0,1)+IF(F176=0,0,1)+IF(F195=0,0,1))</f>
        <v>765</v>
      </c>
      <c r="G196" s="58">
        <f>(G24+G43+G62+G81+G100+G119+G138+G157+G176+G195)/(IF(G24=0,0,1)+IF(G43=0,0,1)+IF(G62=0,0,1)+IF(G81=0,0,1)+IF(G100=0,0,1)+IF(G119=0,0,1)+IF(G138=0,0,1)+IF(G157=0,0,1)+IF(G176=0,0,1)+IF(G195=0,0,1))</f>
        <v>28.333333333333332</v>
      </c>
      <c r="H196" s="58">
        <f>(H24+H43+H62+H81+H100+H119+H138+H157+H176+H195)/(IF(H24=0,0,1)+IF(H43=0,0,1)+IF(H62=0,0,1)+IF(H81=0,0,1)+IF(H100=0,0,1)+IF(H119=0,0,1)+IF(H138=0,0,1)+IF(H157=0,0,1)+IF(H176=0,0,1)+IF(H195=0,0,1))</f>
        <v>24.666666666666668</v>
      </c>
      <c r="I196" s="58">
        <f>(I24+I43+I62+I81+I100+I119+I138+I157+I176+I195)/(IF(I24=0,0,1)+IF(I43=0,0,1)+IF(I62=0,0,1)+IF(I81=0,0,1)+IF(I100=0,0,1)+IF(I119=0,0,1)+IF(I138=0,0,1)+IF(I157=0,0,1)+IF(I176=0,0,1)+IF(I195=0,0,1))</f>
        <v>108.66666666666667</v>
      </c>
      <c r="J196" s="58">
        <f>(J24+J43+J62+J81+J100+J119+J138+J157+J176+J195)/(IF(J24=0,0,1)+IF(J43=0,0,1)+IF(J62=0,0,1)+IF(J81=0,0,1)+IF(J100=0,0,1)+IF(J119=0,0,1)+IF(J138=0,0,1)+IF(J157=0,0,1)+IF(J176=0,0,1)+IF(J195=0,0,1))</f>
        <v>863.83333333333337</v>
      </c>
      <c r="K196" s="58"/>
      <c r="L196" s="5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2</cp:revision>
  <dcterms:created xsi:type="dcterms:W3CDTF">2022-05-16T14:23:56Z</dcterms:created>
  <dcterms:modified xsi:type="dcterms:W3CDTF">2025-03-15T08:02:33Z</dcterms:modified>
  <dc:language>ru-RU</dc:language>
</cp:coreProperties>
</file>