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AG12" i="1"/>
  <c r="AG14" s="1"/>
  <c r="AF12"/>
  <c r="AF14" s="1"/>
  <c r="AE12"/>
  <c r="AE14" s="1"/>
  <c r="AD12"/>
  <c r="AD14" s="1"/>
  <c r="AC12"/>
  <c r="AC14" s="1"/>
  <c r="AB12"/>
  <c r="AB14" s="1"/>
  <c r="AA12"/>
  <c r="AA14" s="1"/>
  <c r="Z12"/>
  <c r="Z14" s="1"/>
  <c r="Y12"/>
  <c r="Y14" s="1"/>
  <c r="X12"/>
  <c r="X14" s="1"/>
  <c r="W12"/>
  <c r="W14" s="1"/>
  <c r="V12"/>
  <c r="V14" s="1"/>
  <c r="U12"/>
  <c r="U14" s="1"/>
  <c r="T12"/>
  <c r="T14" s="1"/>
  <c r="S12"/>
  <c r="S14" s="1"/>
  <c r="R12"/>
  <c r="R14" s="1"/>
  <c r="Q12"/>
  <c r="Q14" s="1"/>
  <c r="P12"/>
  <c r="P14" s="1"/>
  <c r="O12"/>
  <c r="O14" s="1"/>
  <c r="N12"/>
  <c r="N14" s="1"/>
  <c r="M12"/>
  <c r="M14" s="1"/>
  <c r="L12"/>
  <c r="L14" s="1"/>
  <c r="K12"/>
  <c r="K14" s="1"/>
  <c r="J12"/>
  <c r="J14" s="1"/>
  <c r="I12"/>
  <c r="I14" s="1"/>
  <c r="H12"/>
  <c r="H14" s="1"/>
  <c r="G12"/>
  <c r="G14" s="1"/>
  <c r="F12"/>
  <c r="F14" s="1"/>
  <c r="E12"/>
  <c r="E14" s="1"/>
</calcChain>
</file>

<file path=xl/sharedStrings.xml><?xml version="1.0" encoding="utf-8"?>
<sst xmlns="http://schemas.openxmlformats.org/spreadsheetml/2006/main" count="46" uniqueCount="44">
  <si>
    <t>2023 г</t>
  </si>
  <si>
    <t>МЕНЮ-ТРЕБОВАНИЕ НА ВЫДАЧУ ПРОДУКТОВ ПИТАНИЯ 1-4 КЛАССАМ</t>
  </si>
  <si>
    <t>Утверждаю: Руководитель ______________ Курбанов М.М.</t>
  </si>
  <si>
    <t>К-ВО ПРОДУКТОВ ПИТАНИЯ, ПОДЛЕЖАЩИХ К ЗАКЛАДКЕ</t>
  </si>
  <si>
    <t>ПЛАНОВАЯ СТ-ТЬ ОДНОГО ДНЯ НА ОДНОГО УЧАЩЕГОСЯ 61</t>
  </si>
  <si>
    <t>КОЛИЧЕСТВО ДОВОЛЬСТВУЮЩИХСЯ 6</t>
  </si>
  <si>
    <t>ПЛАНОВАЯ СТ-ТЬ ОДНОГО ДНЯ НА ВСЕХ  ДОВОЛЬСТ-СЯ 366 руб</t>
  </si>
  <si>
    <t>гечка</t>
  </si>
  <si>
    <t>бананы</t>
  </si>
  <si>
    <t>конфеты</t>
  </si>
  <si>
    <t>капуста</t>
  </si>
  <si>
    <t>картоф.</t>
  </si>
  <si>
    <t>кисель</t>
  </si>
  <si>
    <t>курага</t>
  </si>
  <si>
    <t>куры</t>
  </si>
  <si>
    <t>лук</t>
  </si>
  <si>
    <t>макарон</t>
  </si>
  <si>
    <t>морковь</t>
  </si>
  <si>
    <t>мука</t>
  </si>
  <si>
    <t>яйцо С2</t>
  </si>
  <si>
    <t>перловка</t>
  </si>
  <si>
    <t>горох</t>
  </si>
  <si>
    <t>печенье</t>
  </si>
  <si>
    <t>пшено</t>
  </si>
  <si>
    <t>раст мас.</t>
  </si>
  <si>
    <t>рис</t>
  </si>
  <si>
    <t>сосиски</t>
  </si>
  <si>
    <t>сахар</t>
  </si>
  <si>
    <t>свекла</t>
  </si>
  <si>
    <t>слив мас.</t>
  </si>
  <si>
    <t>сметана</t>
  </si>
  <si>
    <t>соки</t>
  </si>
  <si>
    <t>томат</t>
  </si>
  <si>
    <t>чай</t>
  </si>
  <si>
    <t>чурек</t>
  </si>
  <si>
    <t>яблоки</t>
  </si>
  <si>
    <t>салат свежий с капустой</t>
  </si>
  <si>
    <t>куры запеченная</t>
  </si>
  <si>
    <t>суп рисовый с мясом</t>
  </si>
  <si>
    <t>ИТОГО</t>
  </si>
  <si>
    <t>Цена</t>
  </si>
  <si>
    <t>Сумма</t>
  </si>
  <si>
    <t>Повар  ___________________________Алиева Ш.Ю</t>
  </si>
  <si>
    <t>Аллахярова Ж.М.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</si>
</sst>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16" fontId="2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G16"/>
  <sheetViews>
    <sheetView tabSelected="1" topLeftCell="D1" workbookViewId="0">
      <selection activeCell="D1" sqref="D1:AG16"/>
    </sheetView>
  </sheetViews>
  <sheetFormatPr defaultRowHeight="15"/>
  <cols>
    <col min="1" max="1" width="0" hidden="1" customWidth="1"/>
    <col min="2" max="2" width="0.5703125" hidden="1" customWidth="1"/>
    <col min="3" max="3" width="1.140625" hidden="1" customWidth="1"/>
    <col min="4" max="4" width="12.140625" customWidth="1"/>
    <col min="5" max="5" width="5" customWidth="1"/>
    <col min="6" max="10" width="4.28515625" customWidth="1"/>
    <col min="11" max="11" width="4.7109375" customWidth="1"/>
    <col min="12" max="12" width="4.5703125" customWidth="1"/>
    <col min="13" max="13" width="4.28515625" customWidth="1"/>
    <col min="14" max="14" width="4.42578125" customWidth="1"/>
    <col min="15" max="15" width="4.28515625" customWidth="1"/>
    <col min="16" max="16" width="4.140625" customWidth="1"/>
    <col min="17" max="17" width="4.42578125" customWidth="1"/>
    <col min="18" max="22" width="4.28515625" customWidth="1"/>
    <col min="23" max="23" width="4.5703125" customWidth="1"/>
    <col min="24" max="26" width="4.28515625" customWidth="1"/>
    <col min="27" max="27" width="5.42578125" customWidth="1"/>
    <col min="28" max="28" width="5" customWidth="1"/>
    <col min="29" max="29" width="4.5703125" customWidth="1"/>
    <col min="30" max="31" width="4.28515625" customWidth="1"/>
    <col min="32" max="33" width="4.7109375" customWidth="1"/>
    <col min="34" max="34" width="8.85546875" customWidth="1"/>
    <col min="37" max="37" width="6.85546875" customWidth="1"/>
  </cols>
  <sheetData>
    <row r="1" spans="4:33" ht="18.75">
      <c r="D1" s="1" t="s">
        <v>0</v>
      </c>
      <c r="E1" s="1"/>
      <c r="F1" s="1"/>
      <c r="G1" s="2"/>
      <c r="H1" s="2"/>
      <c r="I1" s="1"/>
      <c r="J1" s="3" t="s">
        <v>1</v>
      </c>
      <c r="K1" s="2"/>
      <c r="L1" s="2"/>
      <c r="M1" s="2"/>
      <c r="N1" s="2"/>
      <c r="O1" s="1"/>
      <c r="P1" s="2"/>
      <c r="Q1" s="2"/>
      <c r="R1" s="2"/>
      <c r="S1" s="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4:33" ht="20.25" customHeight="1">
      <c r="D2" s="1"/>
      <c r="E2" s="1"/>
      <c r="F2" s="1"/>
      <c r="G2" s="2"/>
      <c r="H2" s="2"/>
      <c r="I2" s="1"/>
      <c r="J2" s="3"/>
      <c r="K2" s="2"/>
      <c r="L2" s="2"/>
      <c r="M2" s="2"/>
      <c r="N2" s="2"/>
      <c r="O2" s="1"/>
      <c r="P2" s="2"/>
      <c r="Q2" s="2"/>
      <c r="R2" s="2"/>
      <c r="S2" s="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4:33" ht="22.5" customHeight="1">
      <c r="D3" s="5">
        <v>45201</v>
      </c>
      <c r="E3" s="2"/>
      <c r="F3" s="2"/>
      <c r="G3" s="2"/>
      <c r="H3" s="2"/>
      <c r="I3" s="1"/>
      <c r="J3" s="2"/>
      <c r="K3" s="2"/>
      <c r="L3" s="2"/>
      <c r="M3" s="2"/>
      <c r="N3" s="2"/>
      <c r="O3" s="2"/>
      <c r="P3" s="1"/>
      <c r="Q3" s="1"/>
      <c r="R3" s="2"/>
      <c r="S3" s="1"/>
      <c r="T3" s="1"/>
      <c r="U3" s="2" t="s">
        <v>2</v>
      </c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4:33" ht="15.75">
      <c r="D4" s="6"/>
      <c r="E4" s="7"/>
      <c r="F4" s="8"/>
      <c r="G4" s="9" t="s">
        <v>3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/>
      <c r="T4" s="8"/>
      <c r="U4" s="8"/>
      <c r="V4" s="8"/>
      <c r="W4" s="12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4:33" ht="15" customHeight="1">
      <c r="D5" s="14"/>
      <c r="E5" s="15" t="s">
        <v>4</v>
      </c>
      <c r="F5" s="16"/>
      <c r="G5" s="16"/>
      <c r="H5" s="16"/>
      <c r="I5" s="16"/>
      <c r="J5" s="16"/>
      <c r="K5" s="16"/>
      <c r="L5" s="16"/>
      <c r="M5" s="16"/>
      <c r="N5" s="16"/>
      <c r="O5" s="16" t="s">
        <v>5</v>
      </c>
      <c r="P5" s="16"/>
      <c r="Q5" s="16"/>
      <c r="R5" s="16"/>
      <c r="S5" s="16"/>
      <c r="T5" s="16"/>
      <c r="U5" s="16"/>
      <c r="V5" s="16"/>
      <c r="W5" s="16"/>
      <c r="X5" s="15" t="s">
        <v>6</v>
      </c>
      <c r="Y5" s="16"/>
      <c r="Z5" s="16"/>
      <c r="AA5" s="16"/>
      <c r="AB5" s="16"/>
      <c r="AC5" s="16"/>
      <c r="AD5" s="16"/>
      <c r="AE5" s="16"/>
      <c r="AF5" s="16"/>
      <c r="AG5" s="16"/>
    </row>
    <row r="6" spans="4:33" ht="15" customHeight="1">
      <c r="D6" s="17">
        <v>1</v>
      </c>
      <c r="E6" s="18" t="s">
        <v>7</v>
      </c>
      <c r="F6" s="18" t="s">
        <v>8</v>
      </c>
      <c r="G6" s="18" t="s">
        <v>9</v>
      </c>
      <c r="H6" s="19" t="s">
        <v>10</v>
      </c>
      <c r="I6" s="19" t="s">
        <v>11</v>
      </c>
      <c r="J6" s="19" t="s">
        <v>12</v>
      </c>
      <c r="K6" s="18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20" t="s">
        <v>18</v>
      </c>
      <c r="Q6" s="21" t="s">
        <v>19</v>
      </c>
      <c r="R6" s="22" t="s">
        <v>20</v>
      </c>
      <c r="S6" s="20" t="s">
        <v>21</v>
      </c>
      <c r="T6" s="22" t="s">
        <v>22</v>
      </c>
      <c r="U6" s="20" t="s">
        <v>23</v>
      </c>
      <c r="V6" s="20" t="s">
        <v>24</v>
      </c>
      <c r="W6" s="23" t="s">
        <v>25</v>
      </c>
      <c r="X6" s="21" t="s">
        <v>26</v>
      </c>
      <c r="Y6" s="22" t="s">
        <v>27</v>
      </c>
      <c r="Z6" s="21" t="s">
        <v>28</v>
      </c>
      <c r="AA6" s="23" t="s">
        <v>29</v>
      </c>
      <c r="AB6" s="21" t="s">
        <v>30</v>
      </c>
      <c r="AC6" s="23" t="s">
        <v>31</v>
      </c>
      <c r="AD6" s="20" t="s">
        <v>32</v>
      </c>
      <c r="AE6" s="19" t="s">
        <v>33</v>
      </c>
      <c r="AF6" s="19" t="s">
        <v>34</v>
      </c>
      <c r="AG6" s="19" t="s">
        <v>35</v>
      </c>
    </row>
    <row r="7" spans="4:33" ht="15" customHeight="1">
      <c r="D7" s="21" t="s">
        <v>36</v>
      </c>
      <c r="E7" s="17"/>
      <c r="F7" s="17"/>
      <c r="G7" s="17"/>
      <c r="H7" s="24">
        <v>200</v>
      </c>
      <c r="I7" s="24"/>
      <c r="J7" s="24"/>
      <c r="K7" s="17"/>
      <c r="L7" s="24"/>
      <c r="M7" s="24">
        <v>90</v>
      </c>
      <c r="N7" s="24"/>
      <c r="O7" s="24">
        <v>80</v>
      </c>
      <c r="P7" s="20"/>
      <c r="Q7" s="17"/>
      <c r="R7" s="17"/>
      <c r="S7" s="24"/>
      <c r="T7" s="17"/>
      <c r="U7" s="24"/>
      <c r="V7" s="24">
        <v>40</v>
      </c>
      <c r="W7" s="24"/>
      <c r="X7" s="17"/>
      <c r="Y7" s="17"/>
      <c r="Z7" s="17"/>
      <c r="AA7" s="24"/>
      <c r="AB7" s="17">
        <v>50</v>
      </c>
      <c r="AC7" s="24"/>
      <c r="AD7" s="24"/>
      <c r="AE7" s="24"/>
      <c r="AF7" s="24"/>
      <c r="AG7" s="24"/>
    </row>
    <row r="8" spans="4:33" ht="24">
      <c r="D8" s="21" t="s">
        <v>37</v>
      </c>
      <c r="E8" s="17"/>
      <c r="F8" s="17"/>
      <c r="G8" s="17"/>
      <c r="H8" s="24"/>
      <c r="I8" s="24"/>
      <c r="J8" s="24"/>
      <c r="K8" s="17"/>
      <c r="L8" s="24">
        <v>300</v>
      </c>
      <c r="M8" s="24">
        <v>76</v>
      </c>
      <c r="N8" s="24"/>
      <c r="O8" s="24"/>
      <c r="P8" s="25"/>
      <c r="Q8" s="17"/>
      <c r="R8" s="17"/>
      <c r="S8" s="24"/>
      <c r="T8" s="17"/>
      <c r="U8" s="24"/>
      <c r="V8" s="24">
        <v>130</v>
      </c>
      <c r="W8" s="24"/>
      <c r="X8" s="17"/>
      <c r="Y8" s="17"/>
      <c r="Z8" s="17"/>
      <c r="AA8" s="24"/>
      <c r="AB8" s="17"/>
      <c r="AC8" s="24"/>
      <c r="AD8" s="24"/>
      <c r="AE8" s="24"/>
      <c r="AF8" s="24"/>
      <c r="AG8" s="24"/>
    </row>
    <row r="9" spans="4:33" ht="24">
      <c r="D9" s="21" t="s">
        <v>38</v>
      </c>
      <c r="E9" s="17"/>
      <c r="F9" s="17"/>
      <c r="G9" s="17"/>
      <c r="H9" s="24"/>
      <c r="I9" s="24">
        <v>200</v>
      </c>
      <c r="J9" s="24"/>
      <c r="K9" s="17"/>
      <c r="L9" s="24">
        <v>250</v>
      </c>
      <c r="M9" s="24"/>
      <c r="N9" s="24">
        <v>150</v>
      </c>
      <c r="O9" s="24">
        <v>100</v>
      </c>
      <c r="P9" s="25"/>
      <c r="Q9" s="17"/>
      <c r="R9" s="17"/>
      <c r="S9" s="24"/>
      <c r="T9" s="17"/>
      <c r="U9" s="24"/>
      <c r="V9" s="24"/>
      <c r="W9" s="24">
        <v>150</v>
      </c>
      <c r="X9" s="17"/>
      <c r="Y9" s="17"/>
      <c r="Z9" s="17"/>
      <c r="AA9" s="24">
        <v>80</v>
      </c>
      <c r="AB9" s="17"/>
      <c r="AC9" s="24"/>
      <c r="AD9" s="24"/>
      <c r="AE9" s="24"/>
      <c r="AF9" s="24"/>
      <c r="AG9" s="24"/>
    </row>
    <row r="10" spans="4:33">
      <c r="D10" s="26" t="s">
        <v>34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4:33">
      <c r="D11" s="26" t="s">
        <v>33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  <c r="Q11" s="24"/>
      <c r="R11" s="24"/>
      <c r="S11" s="24"/>
      <c r="T11" s="24"/>
      <c r="U11" s="24"/>
      <c r="V11" s="24"/>
      <c r="W11" s="24"/>
      <c r="X11" s="24"/>
      <c r="Y11" s="24">
        <v>118</v>
      </c>
      <c r="Z11" s="24"/>
      <c r="AA11" s="24"/>
      <c r="AB11" s="24"/>
      <c r="AC11" s="24"/>
      <c r="AD11" s="24"/>
      <c r="AE11" s="24">
        <v>15</v>
      </c>
      <c r="AF11" s="24"/>
      <c r="AG11" s="24"/>
    </row>
    <row r="12" spans="4:33">
      <c r="D12" s="27" t="s">
        <v>39</v>
      </c>
      <c r="E12" s="28">
        <f t="shared" ref="E12:AG12" si="0">SUM(E7:E11)</f>
        <v>0</v>
      </c>
      <c r="F12" s="28">
        <f t="shared" si="0"/>
        <v>0</v>
      </c>
      <c r="G12" s="28">
        <f t="shared" si="0"/>
        <v>0</v>
      </c>
      <c r="H12" s="28">
        <f t="shared" si="0"/>
        <v>200</v>
      </c>
      <c r="I12" s="28">
        <f t="shared" si="0"/>
        <v>200</v>
      </c>
      <c r="J12" s="28">
        <f t="shared" si="0"/>
        <v>0</v>
      </c>
      <c r="K12" s="28">
        <f t="shared" si="0"/>
        <v>0</v>
      </c>
      <c r="L12" s="28">
        <f t="shared" si="0"/>
        <v>550</v>
      </c>
      <c r="M12" s="28">
        <f t="shared" si="0"/>
        <v>166</v>
      </c>
      <c r="N12" s="28">
        <f t="shared" si="0"/>
        <v>150</v>
      </c>
      <c r="O12" s="28">
        <f t="shared" si="0"/>
        <v>180</v>
      </c>
      <c r="P12" s="28">
        <f t="shared" si="0"/>
        <v>0</v>
      </c>
      <c r="Q12" s="28">
        <f t="shared" si="0"/>
        <v>0</v>
      </c>
      <c r="R12" s="28">
        <f t="shared" si="0"/>
        <v>0</v>
      </c>
      <c r="S12" s="28">
        <f t="shared" si="0"/>
        <v>0</v>
      </c>
      <c r="T12" s="28">
        <f t="shared" si="0"/>
        <v>0</v>
      </c>
      <c r="U12" s="28">
        <f t="shared" si="0"/>
        <v>0</v>
      </c>
      <c r="V12" s="28">
        <f t="shared" si="0"/>
        <v>170</v>
      </c>
      <c r="W12" s="28">
        <f t="shared" si="0"/>
        <v>150</v>
      </c>
      <c r="X12" s="28">
        <f t="shared" si="0"/>
        <v>0</v>
      </c>
      <c r="Y12" s="28">
        <f t="shared" si="0"/>
        <v>118</v>
      </c>
      <c r="Z12" s="28">
        <f t="shared" si="0"/>
        <v>0</v>
      </c>
      <c r="AA12" s="28">
        <f t="shared" si="0"/>
        <v>80</v>
      </c>
      <c r="AB12" s="28">
        <f t="shared" si="0"/>
        <v>50</v>
      </c>
      <c r="AC12" s="28">
        <f t="shared" si="0"/>
        <v>0</v>
      </c>
      <c r="AD12" s="28">
        <f t="shared" si="0"/>
        <v>0</v>
      </c>
      <c r="AE12" s="28">
        <f t="shared" si="0"/>
        <v>15</v>
      </c>
      <c r="AF12" s="28">
        <f t="shared" si="0"/>
        <v>0</v>
      </c>
      <c r="AG12" s="28">
        <f t="shared" si="0"/>
        <v>0</v>
      </c>
    </row>
    <row r="13" spans="4:33">
      <c r="D13" s="26" t="s">
        <v>40</v>
      </c>
      <c r="E13" s="25">
        <v>130</v>
      </c>
      <c r="F13" s="25">
        <v>160</v>
      </c>
      <c r="G13" s="25">
        <v>370</v>
      </c>
      <c r="H13" s="25">
        <v>40</v>
      </c>
      <c r="I13" s="25">
        <v>40</v>
      </c>
      <c r="J13" s="25">
        <v>90</v>
      </c>
      <c r="K13" s="25">
        <v>300</v>
      </c>
      <c r="L13" s="25">
        <v>230</v>
      </c>
      <c r="M13" s="25">
        <v>40</v>
      </c>
      <c r="N13" s="25">
        <v>90</v>
      </c>
      <c r="O13" s="25">
        <v>60</v>
      </c>
      <c r="P13" s="25">
        <v>70</v>
      </c>
      <c r="Q13" s="25">
        <v>11</v>
      </c>
      <c r="R13" s="25">
        <v>130</v>
      </c>
      <c r="S13" s="25">
        <v>130</v>
      </c>
      <c r="T13" s="25">
        <v>210</v>
      </c>
      <c r="U13" s="25">
        <v>130</v>
      </c>
      <c r="V13" s="25">
        <v>190</v>
      </c>
      <c r="W13" s="25">
        <v>130</v>
      </c>
      <c r="X13" s="25">
        <v>300</v>
      </c>
      <c r="Y13" s="25">
        <v>100</v>
      </c>
      <c r="Z13" s="25">
        <v>60</v>
      </c>
      <c r="AA13" s="25">
        <v>900</v>
      </c>
      <c r="AB13" s="25">
        <v>380</v>
      </c>
      <c r="AC13" s="25">
        <v>125</v>
      </c>
      <c r="AD13" s="25">
        <v>500</v>
      </c>
      <c r="AE13" s="25">
        <v>1800</v>
      </c>
      <c r="AF13" s="25">
        <v>64</v>
      </c>
      <c r="AG13" s="25">
        <v>60</v>
      </c>
    </row>
    <row r="14" spans="4:33">
      <c r="D14" s="27" t="s">
        <v>41</v>
      </c>
      <c r="E14" s="28">
        <f>E12*E13/1000</f>
        <v>0</v>
      </c>
      <c r="F14" s="28">
        <f t="shared" ref="F14:AG14" si="1">F12*F13/1000</f>
        <v>0</v>
      </c>
      <c r="G14" s="28">
        <f t="shared" si="1"/>
        <v>0</v>
      </c>
      <c r="H14" s="28">
        <f t="shared" si="1"/>
        <v>8</v>
      </c>
      <c r="I14" s="28">
        <f t="shared" si="1"/>
        <v>8</v>
      </c>
      <c r="J14" s="28">
        <f t="shared" si="1"/>
        <v>0</v>
      </c>
      <c r="K14" s="28">
        <f t="shared" si="1"/>
        <v>0</v>
      </c>
      <c r="L14" s="28">
        <f t="shared" si="1"/>
        <v>126.5</v>
      </c>
      <c r="M14" s="28">
        <f t="shared" si="1"/>
        <v>6.64</v>
      </c>
      <c r="N14" s="28">
        <f t="shared" si="1"/>
        <v>13.5</v>
      </c>
      <c r="O14" s="28">
        <f t="shared" si="1"/>
        <v>10.8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32.299999999999997</v>
      </c>
      <c r="W14" s="28">
        <f t="shared" si="1"/>
        <v>19.5</v>
      </c>
      <c r="X14" s="28">
        <f t="shared" si="1"/>
        <v>0</v>
      </c>
      <c r="Y14" s="28">
        <f t="shared" si="1"/>
        <v>11.8</v>
      </c>
      <c r="Z14" s="28">
        <f t="shared" si="1"/>
        <v>0</v>
      </c>
      <c r="AA14" s="28">
        <f t="shared" si="1"/>
        <v>72</v>
      </c>
      <c r="AB14" s="28">
        <f t="shared" si="1"/>
        <v>19</v>
      </c>
      <c r="AC14" s="28">
        <f t="shared" si="1"/>
        <v>0</v>
      </c>
      <c r="AD14" s="28">
        <f t="shared" si="1"/>
        <v>0</v>
      </c>
      <c r="AE14" s="28">
        <f t="shared" si="1"/>
        <v>27</v>
      </c>
      <c r="AF14" s="28">
        <f t="shared" si="1"/>
        <v>0</v>
      </c>
      <c r="AG14" s="28">
        <f t="shared" si="1"/>
        <v>0</v>
      </c>
    </row>
    <row r="15" spans="4:33"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</row>
    <row r="16" spans="4:33">
      <c r="D16" s="1"/>
      <c r="E16" t="s">
        <v>42</v>
      </c>
      <c r="L16" t="s">
        <v>43</v>
      </c>
    </row>
  </sheetData>
  <mergeCells count="3">
    <mergeCell ref="E5:N5"/>
    <mergeCell ref="O5:W5"/>
    <mergeCell ref="X5:AG5"/>
  </mergeCells>
  <pageMargins left="0.3" right="0.21" top="0.42" bottom="0.33" header="0.25" footer="0.18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5" sqref="J15"/>
    </sheetView>
  </sheetViews>
  <sheetFormatPr defaultRowHeight="15"/>
  <cols>
    <col min="1" max="1" width="3.85546875" customWidth="1"/>
    <col min="2" max="2" width="4.140625" customWidth="1"/>
    <col min="3" max="9" width="5" customWidth="1"/>
    <col min="10" max="10" width="5.28515625" customWidth="1"/>
    <col min="11" max="11" width="4.85546875" bestFit="1" customWidth="1"/>
    <col min="12" max="12" width="5" customWidth="1"/>
    <col min="13" max="13" width="4.28515625" customWidth="1"/>
    <col min="14" max="31" width="5" customWidth="1"/>
  </cols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355"/>
    </sheetView>
  </sheetViews>
  <sheetFormatPr defaultRowHeight="15"/>
  <cols>
    <col min="1" max="1" width="3.85546875" customWidth="1"/>
    <col min="2" max="2" width="8.140625" customWidth="1"/>
    <col min="3" max="3" width="22.7109375" customWidth="1"/>
    <col min="4" max="4" width="5.140625" customWidth="1"/>
    <col min="5" max="5" width="15.28515625" customWidth="1"/>
    <col min="6" max="6" width="13.5703125" customWidth="1"/>
    <col min="7" max="7" width="9.7109375" customWidth="1"/>
  </cols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2023-10-02T05:46:29Z</dcterms:modified>
</cp:coreProperties>
</file>