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Ежедневный меню\"/>
    </mc:Choice>
  </mc:AlternateContent>
  <bookViews>
    <workbookView xWindow="0" yWindow="0" windowWidth="20490" windowHeight="79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38" i="1" l="1"/>
  <c r="I138" i="1"/>
  <c r="G157" i="1"/>
  <c r="I157" i="1"/>
  <c r="G176" i="1"/>
  <c r="I176" i="1"/>
  <c r="G195" i="1"/>
  <c r="I195" i="1"/>
  <c r="I43" i="1"/>
  <c r="H157" i="1"/>
  <c r="J157" i="1"/>
  <c r="H176" i="1"/>
  <c r="J176" i="1"/>
  <c r="H195" i="1"/>
  <c r="J195" i="1"/>
  <c r="G62" i="1"/>
  <c r="I62" i="1"/>
  <c r="G81" i="1"/>
  <c r="I81" i="1"/>
  <c r="J62" i="1"/>
  <c r="F81" i="1"/>
  <c r="H81" i="1"/>
  <c r="F100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<sst xmlns="http://schemas.openxmlformats.org/spreadsheetml/2006/main" count="188" uniqueCount="43">
  <si>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</si>
  <si>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</si>
  <si>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</si>
  <si>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</si>
  <si>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</si>
  <si>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</si>
  <si>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</si>
  <si>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</si>
  <si>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</si>
  <si>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</si>
  <si>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</si>
  <si>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</si>
  <si>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</si>
  <si>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</si>
  <si>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</si>
  <si>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</si>
  <si>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</si>
  <si>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</si>
  <si>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</si>
  <si>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</si>
  <si>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</si>
  <si>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</si>
  <si>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</si>
  <si>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</si>
  <si>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</si>
  <si>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</si>
  <si>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</si>
  <si>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</si>
  <si>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</si>
  <si>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</si>
  <si>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</si>
  <si>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</si>
  <si>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</si>
  <si>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</si>
  <si>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</si>
  <si>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</si>
  <si>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</si>
  <si>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</si>
  <si>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борщ с капустой  с картошкой</t>
  </si>
  <si>
    <t>каша гречневая</t>
  </si>
  <si>
    <t xml:space="preserve">салат из моркови с яблоком </t>
  </si>
  <si>
    <t>кисель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</si>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</sst>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28" activePane="bottomRight" state="frozen"/>
      <selection pane="topRight" activeCell="E1" sqref="E1"/>
      <selection pane="bottomLeft" activeCell="A6" sqref="A6"/>
      <selection pane="bottomRight" activeCell="E203" sqref="E20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37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45402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8" t="s">
        <v>38</v>
      </c>
      <c r="F16" s="44">
        <v>570</v>
      </c>
      <c r="G16" s="44">
        <v>11.9</v>
      </c>
      <c r="H16" s="44">
        <v>12.3</v>
      </c>
      <c r="I16" s="44">
        <v>14.1</v>
      </c>
      <c r="J16" s="44">
        <v>85</v>
      </c>
      <c r="K16" s="45">
        <v>694</v>
      </c>
    </row>
    <row r="17" spans="1:11" ht="15" x14ac:dyDescent="0.25">
      <c r="A17" s="24"/>
      <c r="B17" s="16"/>
      <c r="C17" s="11"/>
      <c r="D17" s="7" t="s">
        <v>29</v>
      </c>
      <c r="E17" s="48" t="s">
        <v>39</v>
      </c>
      <c r="F17" s="44">
        <v>250</v>
      </c>
      <c r="G17" s="44">
        <v>9.19</v>
      </c>
      <c r="H17" s="44">
        <v>8.1</v>
      </c>
      <c r="I17" s="44">
        <v>34.9</v>
      </c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9" t="s">
        <v>40</v>
      </c>
      <c r="F18" s="44">
        <v>80</v>
      </c>
      <c r="G18" s="44">
        <v>6</v>
      </c>
      <c r="H18" s="44">
        <v>5</v>
      </c>
      <c r="I18" s="44">
        <v>8</v>
      </c>
      <c r="J18" s="44"/>
      <c r="K18" s="45">
        <v>536</v>
      </c>
    </row>
    <row r="19" spans="1:11" ht="15" x14ac:dyDescent="0.25">
      <c r="A19" s="24"/>
      <c r="B19" s="16"/>
      <c r="C19" s="11"/>
      <c r="D19" s="7" t="s">
        <v>31</v>
      </c>
      <c r="E19" s="49" t="s">
        <v>41</v>
      </c>
      <c r="F19" s="44">
        <v>140</v>
      </c>
      <c r="G19" s="44">
        <v>17</v>
      </c>
      <c r="H19" s="44">
        <v>48</v>
      </c>
      <c r="I19" s="44">
        <v>35</v>
      </c>
      <c r="J19" s="44"/>
      <c r="K19" s="45">
        <v>382</v>
      </c>
    </row>
    <row r="20" spans="1:11" ht="15" x14ac:dyDescent="0.25">
      <c r="A20" s="24"/>
      <c r="B20" s="16"/>
      <c r="C20" s="11"/>
      <c r="D20" s="7" t="s">
        <v>32</v>
      </c>
      <c r="E20" s="43" t="s">
        <v>42</v>
      </c>
      <c r="F20" s="44">
        <v>90</v>
      </c>
      <c r="G20" s="44">
        <v>4.1500000000000004</v>
      </c>
      <c r="H20" s="44">
        <v>0.5</v>
      </c>
      <c r="I20" s="44">
        <v>18.940000000000001</v>
      </c>
      <c r="J20" s="44"/>
      <c r="K20" s="45">
        <v>878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1130</v>
      </c>
      <c r="G23" s="20">
        <f t="shared" ref="G23:J23" si="1">SUM(G14:G22)</f>
        <v>48.24</v>
      </c>
      <c r="H23" s="20">
        <f t="shared" si="1"/>
        <v>73.900000000000006</v>
      </c>
      <c r="I23" s="20">
        <f t="shared" si="1"/>
        <v>110.94</v>
      </c>
      <c r="J23" s="20">
        <f t="shared" si="1"/>
        <v>85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6" t="s">
        <v>4</v>
      </c>
      <c r="D24" s="57"/>
      <c r="E24" s="32"/>
      <c r="F24" s="33">
        <f>F13+F23</f>
        <v>1130</v>
      </c>
      <c r="G24" s="33">
        <f t="shared" ref="G24:J24" si="2">G13+G23</f>
        <v>48.24</v>
      </c>
      <c r="H24" s="33">
        <f t="shared" si="2"/>
        <v>73.900000000000006</v>
      </c>
      <c r="I24" s="33">
        <f t="shared" si="2"/>
        <v>110.94</v>
      </c>
      <c r="J24" s="33">
        <f t="shared" si="2"/>
        <v>85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6" t="s">
        <v>4</v>
      </c>
      <c r="D43" s="57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6" t="s">
        <v>4</v>
      </c>
      <c r="D62" s="57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6" t="s">
        <v>4</v>
      </c>
      <c r="D81" s="57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6" t="s">
        <v>4</v>
      </c>
      <c r="D100" s="57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6" t="s">
        <v>4</v>
      </c>
      <c r="D119" s="57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6" t="s">
        <v>4</v>
      </c>
      <c r="D138" s="57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6" t="s">
        <v>4</v>
      </c>
      <c r="D157" s="57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6" t="s">
        <v>4</v>
      </c>
      <c r="D176" s="57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6" t="s">
        <v>4</v>
      </c>
      <c r="D195" s="57"/>
      <c r="E195" s="32"/>
      <c r="F195" s="33">
        <f>F184+F194</f>
        <v>0</v>
      </c>
      <c r="G195" s="33">
        <f>G184+G194</f>
        <v>0</v>
      </c>
      <c r="H195" s="33">
        <f>H184+H194</f>
        <v>0</v>
      </c>
      <c r="I195" s="33">
        <f>I184+I194</f>
        <v>0</v>
      </c>
      <c r="J195" s="33">
        <f>J184+J194</f>
        <v>0</v>
      </c>
      <c r="K195" s="33"/>
    </row>
    <row r="196" spans="1:11" ht="13.5" customHeight="1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>(G24+G43+G62+G81+G100+G119+G138+G157+G176+G195)/(IF(G24=0,0,1)+IF(G43=0,0,1)+IF(G62=0,0,1)+IF(G81=0,0,1)+IF(G100=0,0,1)+IF(G119=0,0,1)+IF(G138=0,0,1)+IF(G157=0,0,1)+IF(G176=0,0,1)+IF(G195=0,0,1))</f>
        <v>48.24</v>
      </c>
      <c r="H196" s="35">
        <f>(H24+H43+H62+H81+H100+H119+H138+H157+H176+H195)/(IF(H24=0,0,1)+IF(H43=0,0,1)+IF(H62=0,0,1)+IF(H81=0,0,1)+IF(H100=0,0,1)+IF(H119=0,0,1)+IF(H138=0,0,1)+IF(H157=0,0,1)+IF(H176=0,0,1)+IF(H195=0,0,1))</f>
        <v>73.900000000000006</v>
      </c>
      <c r="I196" s="35">
        <f>(I24+I43+I62+I81+I100+I119+I138+I157+I176+I195)/(IF(I24=0,0,1)+IF(I43=0,0,1)+IF(I62=0,0,1)+IF(I81=0,0,1)+IF(I100=0,0,1)+IF(I119=0,0,1)+IF(I138=0,0,1)+IF(I157=0,0,1)+IF(I176=0,0,1)+IF(I195=0,0,1))</f>
        <v>110.94</v>
      </c>
      <c r="J196" s="35">
        <f>(J24+J43+J62+J81+J100+J119+J138+J157+J176+J195)/(IF(J24=0,0,1)+IF(J43=0,0,1)+IF(J62=0,0,1)+IF(J81=0,0,1)+IF(J100=0,0,1)+IF(J119=0,0,1)+IF(J138=0,0,1)+IF(J157=0,0,1)+IF(J176=0,0,1)+IF(J195=0,0,1))</f>
        <v>85</v>
      </c>
      <c r="K196" s="35"/>
    </row>
  </sheetData>
  <sheetProtection sheet="1" objects="1" scenarios="1" insertColumns="0" insertRows="0" insertHyperlinks="0" deleteColumns="0" deleteRows="0" pivotTables="0"/>
  <mergeCells count="14"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2024-04-15T05:35:57Z</dcterms:modified>
</cp:coreProperties>
</file>